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24735" windowHeight="124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K87" i="1" l="1"/>
  <c r="AJ74" i="1"/>
  <c r="AJ73" i="1"/>
  <c r="AK72" i="1"/>
  <c r="AH74" i="1"/>
  <c r="AH73" i="1"/>
  <c r="AH87" i="1" s="1"/>
  <c r="AH89" i="1" s="1"/>
  <c r="AI72" i="1"/>
  <c r="AI87" i="1"/>
  <c r="AG74" i="1"/>
  <c r="AF73" i="1"/>
  <c r="AG73" i="1"/>
  <c r="AG72" i="1"/>
  <c r="AG87" i="1"/>
  <c r="AF87" i="1"/>
  <c r="AE73" i="1"/>
  <c r="AD75" i="1"/>
  <c r="AD74" i="1"/>
  <c r="AD73" i="1"/>
  <c r="AD87" i="1" s="1"/>
  <c r="AD72" i="1"/>
  <c r="AE87" i="1"/>
  <c r="AC73" i="1"/>
  <c r="AC87" i="1" s="1"/>
  <c r="AB87" i="1"/>
  <c r="Z76" i="1"/>
  <c r="Z75" i="1"/>
  <c r="Z74" i="1"/>
  <c r="AA73" i="1"/>
  <c r="Z73" i="1"/>
  <c r="Z72" i="1"/>
  <c r="AA87" i="1"/>
  <c r="Y73" i="1"/>
  <c r="X72" i="1"/>
  <c r="Y87" i="1"/>
  <c r="X87" i="1"/>
  <c r="V73" i="1"/>
  <c r="V87" i="1" s="1"/>
  <c r="W73" i="1"/>
  <c r="W87" i="1"/>
  <c r="T73" i="1"/>
  <c r="T87" i="1" s="1"/>
  <c r="U73" i="1"/>
  <c r="U87" i="1"/>
  <c r="S73" i="1"/>
  <c r="S87" i="1" s="1"/>
  <c r="R87" i="1"/>
  <c r="Q73" i="1"/>
  <c r="Q87" i="1" s="1"/>
  <c r="P74" i="1"/>
  <c r="P73" i="1"/>
  <c r="P87" i="1" s="1"/>
  <c r="P89" i="1" s="1"/>
  <c r="O73" i="1"/>
  <c r="O87" i="1" s="1"/>
  <c r="N76" i="1"/>
  <c r="N87" i="1" s="1"/>
  <c r="N75" i="1"/>
  <c r="N74" i="1"/>
  <c r="N73" i="1"/>
  <c r="N72" i="1"/>
  <c r="L73" i="1"/>
  <c r="M74" i="1"/>
  <c r="M73" i="1"/>
  <c r="L72" i="1"/>
  <c r="L87" i="1"/>
  <c r="K75" i="1"/>
  <c r="K74" i="1"/>
  <c r="K73" i="1"/>
  <c r="J73" i="1"/>
  <c r="J72" i="1"/>
  <c r="J87" i="1"/>
  <c r="H74" i="1"/>
  <c r="H73" i="1"/>
  <c r="I74" i="1"/>
  <c r="I73" i="1"/>
  <c r="I87" i="1" s="1"/>
  <c r="I72" i="1"/>
  <c r="I89" i="1" s="1"/>
  <c r="H87" i="1"/>
  <c r="H89" i="1" s="1"/>
  <c r="G81" i="1"/>
  <c r="G80" i="1"/>
  <c r="G79" i="1"/>
  <c r="G78" i="1"/>
  <c r="G77" i="1"/>
  <c r="G76" i="1"/>
  <c r="G75" i="1"/>
  <c r="G74" i="1"/>
  <c r="G73" i="1"/>
  <c r="F75" i="1"/>
  <c r="F74" i="1"/>
  <c r="F73" i="1"/>
  <c r="E87" i="1"/>
  <c r="E89" i="1" s="1"/>
  <c r="D87" i="1"/>
  <c r="D89" i="1" s="1"/>
  <c r="S89" i="1" l="1"/>
  <c r="R89" i="1"/>
  <c r="N89" i="1"/>
  <c r="O89" i="1"/>
  <c r="Q89" i="1"/>
  <c r="J89" i="1"/>
  <c r="AJ87" i="1"/>
  <c r="AJ89" i="1" s="1"/>
  <c r="K87" i="1"/>
  <c r="K89" i="1" s="1"/>
  <c r="M87" i="1"/>
  <c r="U89" i="1"/>
  <c r="Z87" i="1"/>
  <c r="Z89" i="1" s="1"/>
  <c r="F87" i="1"/>
  <c r="AI89" i="1"/>
  <c r="AF89" i="1"/>
  <c r="AG89" i="1"/>
  <c r="AE89" i="1"/>
  <c r="AD89" i="1"/>
  <c r="AB89" i="1"/>
  <c r="AC89" i="1"/>
  <c r="X89" i="1"/>
  <c r="Y89" i="1"/>
  <c r="V89" i="1"/>
  <c r="W89" i="1"/>
  <c r="T89" i="1"/>
  <c r="G87" i="1"/>
  <c r="G89" i="1" s="1"/>
  <c r="AA89" i="1" l="1"/>
  <c r="AK89" i="1"/>
  <c r="M89" i="1"/>
  <c r="L89" i="1"/>
  <c r="F89" i="1"/>
</calcChain>
</file>

<file path=xl/sharedStrings.xml><?xml version="1.0" encoding="utf-8"?>
<sst xmlns="http://schemas.openxmlformats.org/spreadsheetml/2006/main" count="151" uniqueCount="111">
  <si>
    <r>
      <t>1.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1"/>
        <color theme="1"/>
        <rFont val="Calibri"/>
        <family val="2"/>
        <charset val="204"/>
        <scheme val="minor"/>
      </rPr>
      <t>Выписка из книги Журнал-Главная областного финансового управления на 1 декабря</t>
    </r>
  </si>
  <si>
    <t>Сч №</t>
  </si>
  <si>
    <t>Наименование счёта</t>
  </si>
  <si>
    <t>Сумма</t>
  </si>
  <si>
    <t>Дебит</t>
  </si>
  <si>
    <t>Кредит</t>
  </si>
  <si>
    <t>Текущий основной счёт местного бюджета.</t>
  </si>
  <si>
    <t>Денежные средства местного фонда охраны природы</t>
  </si>
  <si>
    <t>Денежные средства на текущих счетах распорядителей бюджетных средств</t>
  </si>
  <si>
    <t>Расходы бюджета</t>
  </si>
  <si>
    <t>Невыясненные поступления</t>
  </si>
  <si>
    <t>Ссуды выданные из вышестоящего бюджета</t>
  </si>
  <si>
    <t>Взаимные расчёты с республиканским бюджетом.</t>
  </si>
  <si>
    <t>Взаимные расчёты с местными бюджетами.</t>
  </si>
  <si>
    <t>Средства переданные и полученные.</t>
  </si>
  <si>
    <t>Средства переданные местным бюджетам</t>
  </si>
  <si>
    <t>Результат исполнения бюджета</t>
  </si>
  <si>
    <t>ИТОГ на 1 декабря:</t>
  </si>
  <si>
    <r>
      <t>2.</t>
    </r>
    <r>
      <rPr>
        <sz val="7"/>
        <color theme="1"/>
        <rFont val="Times New Roman"/>
        <family val="1"/>
        <charset val="204"/>
      </rPr>
      <t xml:space="preserve">       </t>
    </r>
    <r>
      <rPr>
        <sz val="11"/>
        <color theme="1"/>
        <rFont val="Calibri"/>
        <family val="2"/>
        <charset val="204"/>
        <scheme val="minor"/>
      </rPr>
      <t>Операции за декабрь:</t>
    </r>
  </si>
  <si>
    <t>№ операции</t>
  </si>
  <si>
    <t>Содержание операции</t>
  </si>
  <si>
    <t>Корреспондирующие счета</t>
  </si>
  <si>
    <t>1.</t>
  </si>
  <si>
    <t>На текущий основной счёт областного бюджета поступили доходы</t>
  </si>
  <si>
    <t>На текущий основной счёт областного бюджета 05.12 поступила сумма, требующая выяснений</t>
  </si>
  <si>
    <t>На текущий основной счёт областного бюджета поступил налог на добавленную стоимость</t>
  </si>
  <si>
    <t>На текущий основной счёт областного бюджета поступила сумма из республиканского бюджета в погашение задолженности по взаимным расчётам.</t>
  </si>
  <si>
    <t>5.</t>
  </si>
  <si>
    <t>На текущий основной счёт областного бюджета поступила сумма из районного бюджета в погашение задолженности по краткосрочной ссуде.</t>
  </si>
  <si>
    <t>На текущий основной счёт областного бюджета поступил налог на прибыль.</t>
  </si>
  <si>
    <t>На текущий основной счёт областного бюджета поступил налог на недвижимость.</t>
  </si>
  <si>
    <t>Установлена принадлежность невыясненных поступлений от 05.12. Сумма зачислена в доход областного бюджета.</t>
  </si>
  <si>
    <t>Перечислена сумма с текущего основного счёта областного бюджета отделу здравоохранения в покрытии предусмотренных ассигнований.</t>
  </si>
  <si>
    <t>Поступила сумма подоходного налога с граждан на текущий основной счёт областного бюджета.</t>
  </si>
  <si>
    <t>Поступили доходы местного дорожного фонда.</t>
  </si>
  <si>
    <t>Поступили доходы других фондов.</t>
  </si>
  <si>
    <t>Перечислена сумма распорядителям бюджетных средств за счёт средств местного фонда охраны природы</t>
  </si>
  <si>
    <t>14.</t>
  </si>
  <si>
    <t>На текущий основной счёт областного бюджета 14.12 поступила сумма, требующая выяснения</t>
  </si>
  <si>
    <t>15.</t>
  </si>
  <si>
    <t>На текущий основной счёт областного бюджета поступила сумма государственной пошлины</t>
  </si>
  <si>
    <t>16.</t>
  </si>
  <si>
    <t>Перечислена сумма с текущего основного счёта областного бюджета областному отделу образования на расходы</t>
  </si>
  <si>
    <t>17.</t>
  </si>
  <si>
    <t>18.</t>
  </si>
  <si>
    <t>По решению областного совета дополнительно выделены ассигнования на приобретение оборудования учреждениям образования</t>
  </si>
  <si>
    <t>-</t>
  </si>
  <si>
    <t>19.</t>
  </si>
  <si>
    <t>20.</t>
  </si>
  <si>
    <t>Оплачены расходы с текущего основного счёта областного бюджета</t>
  </si>
  <si>
    <t>21.</t>
  </si>
  <si>
    <t>Возвращены излишки доходов за счёт местного дорожного фонда распорядителям бюджетных средств.</t>
  </si>
  <si>
    <t>22.</t>
  </si>
  <si>
    <t>Установлена принадлежность не выясненных поступлений от 14.12.  Сумма перечислена по принадлежности.</t>
  </si>
  <si>
    <t>23.</t>
  </si>
  <si>
    <t>С текущего основного счёта областного бюджета оплачены расходы.</t>
  </si>
  <si>
    <t>24.</t>
  </si>
  <si>
    <t>На текущий счёт областного бюджета поступил НДС</t>
  </si>
  <si>
    <t>25.</t>
  </si>
  <si>
    <t>На текущий счёт областного бюджета поступила сумма числящаяся в пути</t>
  </si>
  <si>
    <t>26.</t>
  </si>
  <si>
    <t>Возвращены излишки доходов местного дорожного фонда.</t>
  </si>
  <si>
    <t>27.</t>
  </si>
  <si>
    <t>Возвращены излишки доходов других фондов</t>
  </si>
  <si>
    <t>28.</t>
  </si>
  <si>
    <t>Согласно уведомления по взаимным расчётам подлежит передача из областного бюджета районному сумма в связи с уточнением показателей</t>
  </si>
  <si>
    <t>29.</t>
  </si>
  <si>
    <t>Перечислена сумма с текущего счёта областного бюджета районному бюджету в погашение задолженности по взаимным расчётам.</t>
  </si>
  <si>
    <t>30.</t>
  </si>
  <si>
    <t>Согласно отчёту распорядителя средств списаны кассовые расходы.</t>
  </si>
  <si>
    <t>31.</t>
  </si>
  <si>
    <t>Возвращены плательщику с текущего основного счёта областного бюджета излишне внесённые суммы налога на прибыль.</t>
  </si>
  <si>
    <t>32.</t>
  </si>
  <si>
    <t>Перечислена сумма с текущего основного счёта областного бюджета республиканскому бюджету в погашение задолженности по ссуде.</t>
  </si>
  <si>
    <t>33.</t>
  </si>
  <si>
    <t>По решению областного совета увеличены ассигнования областному отделу здравоохранения на содержание подведомственных учреждений.</t>
  </si>
  <si>
    <t>34.</t>
  </si>
  <si>
    <t>Согласно уведомления по взаимным расчётам передана сумма из областного бюджета районному в связи с уточнением показателей</t>
  </si>
  <si>
    <t>35.</t>
  </si>
  <si>
    <t>С текущего основного счёта областного бюджета выдана краткосрочная ссуда районному бюджету.</t>
  </si>
  <si>
    <t>36.</t>
  </si>
  <si>
    <t>Согласно уведомления по взаимным расчётам областной бюджет получил средства из республиканского бюджета.</t>
  </si>
  <si>
    <t>37.</t>
  </si>
  <si>
    <t>Погашена задолженность по просроченным ссудам прошлых лет</t>
  </si>
  <si>
    <t>38.</t>
  </si>
  <si>
    <t>Зачтена согласно сообщению министерства финансов непогашенная краткосрочная ссуда взаимными расчётами</t>
  </si>
  <si>
    <t>39.</t>
  </si>
  <si>
    <t>Согласно данных годового отчёта главного распорядителя средств, списываются доходы.</t>
  </si>
  <si>
    <t>40.</t>
  </si>
  <si>
    <t>Согласно годового заключения счетов списываются кассовые расходы</t>
  </si>
  <si>
    <t>41.</t>
  </si>
  <si>
    <t>Согласно годового заключения счетов списываются доходы.</t>
  </si>
  <si>
    <t>42.</t>
  </si>
  <si>
    <t>При годовом заключении счетов списываются суммы средств полученных из местных бюджетов</t>
  </si>
  <si>
    <t>43.</t>
  </si>
  <si>
    <t>При годовом заключении счетов списываются суммы средств переданных местным бюджетом</t>
  </si>
  <si>
    <t>44.</t>
  </si>
  <si>
    <t>Погашена ссуда полученная из других источников.</t>
  </si>
  <si>
    <t>45.</t>
  </si>
  <si>
    <t>Отнесена на взаимные расчёты сумма подлежащая передаче республиканскому бюджету.</t>
  </si>
  <si>
    <t>46.</t>
  </si>
  <si>
    <t>Списаны на счёт 09 средства полученные из республиканского бюджета.</t>
  </si>
  <si>
    <t>47.</t>
  </si>
  <si>
    <t>Списаны на счёт 09 доходы местного дорожного фонда</t>
  </si>
  <si>
    <t>48.</t>
  </si>
  <si>
    <t>Списаны на счёт 09 кассовые расходы других фондов.</t>
  </si>
  <si>
    <t>Оборот</t>
  </si>
  <si>
    <t>сальдо конечное</t>
  </si>
  <si>
    <t xml:space="preserve">См= </t>
  </si>
  <si>
    <t>дебит</t>
  </si>
  <si>
    <t>кредит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</si>
</sst>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7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left" indent="5"/>
    </xf>
    <xf numFmtId="0" fontId="0" fillId="0" borderId="4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1" fontId="2" fillId="0" borderId="4" xfId="0" applyNumberFormat="1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0" fillId="0" borderId="8" xfId="0" applyNumberForma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1" xfId="0" applyBorder="1" applyAlignment="1">
      <alignment vertical="top" wrapText="1"/>
    </xf>
    <xf numFmtId="1" fontId="0" fillId="0" borderId="12" xfId="0" applyNumberForma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1" fontId="0" fillId="0" borderId="10" xfId="0" applyNumberFormat="1" applyBorder="1" applyAlignment="1">
      <alignment vertical="top" wrapText="1"/>
    </xf>
    <xf numFmtId="3" fontId="0" fillId="0" borderId="11" xfId="0" applyNumberForma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left" vertical="top" wrapText="1" indent="5"/>
    </xf>
    <xf numFmtId="3" fontId="0" fillId="0" borderId="0" xfId="0" applyNumberForma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1" fontId="0" fillId="0" borderId="8" xfId="0" applyNumberForma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3" fontId="0" fillId="0" borderId="8" xfId="0" applyNumberFormat="1" applyBorder="1" applyAlignment="1">
      <alignment horizontal="center" vertical="top" wrapText="1"/>
    </xf>
    <xf numFmtId="3" fontId="0" fillId="0" borderId="10" xfId="0" applyNumberFormat="1" applyBorder="1" applyAlignment="1">
      <alignment horizontal="center" vertical="top" wrapText="1"/>
    </xf>
    <xf numFmtId="1" fontId="0" fillId="0" borderId="9" xfId="0" applyNumberForma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3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5"/>
  <sheetViews>
    <sheetView tabSelected="1" workbookViewId="0">
      <selection activeCell="I13" sqref="I13"/>
    </sheetView>
  </sheetViews>
  <sheetFormatPr defaultRowHeight="15" x14ac:dyDescent="0.25"/>
  <cols>
    <col min="1" max="1" width="15.85546875" customWidth="1"/>
    <col min="2" max="2" width="60.7109375" customWidth="1"/>
    <col min="3" max="3" width="18.85546875" customWidth="1"/>
    <col min="4" max="4" width="23.140625" customWidth="1"/>
    <col min="5" max="5" width="25.5703125" customWidth="1"/>
    <col min="10" max="10" width="10.5703125" customWidth="1"/>
  </cols>
  <sheetData>
    <row r="1" spans="1:4" ht="15.75" thickBot="1" x14ac:dyDescent="0.3">
      <c r="A1" s="1" t="s">
        <v>0</v>
      </c>
    </row>
    <row r="2" spans="1:4" ht="15.75" thickBot="1" x14ac:dyDescent="0.3">
      <c r="A2" s="27" t="s">
        <v>1</v>
      </c>
      <c r="B2" s="27" t="s">
        <v>2</v>
      </c>
      <c r="C2" s="29" t="s">
        <v>3</v>
      </c>
      <c r="D2" s="30"/>
    </row>
    <row r="3" spans="1:4" ht="15.75" thickBot="1" x14ac:dyDescent="0.3">
      <c r="A3" s="28"/>
      <c r="B3" s="28"/>
      <c r="C3" s="2" t="s">
        <v>4</v>
      </c>
      <c r="D3" s="2" t="s">
        <v>5</v>
      </c>
    </row>
    <row r="4" spans="1:4" ht="15.75" thickBot="1" x14ac:dyDescent="0.3">
      <c r="A4" s="3">
        <v>11</v>
      </c>
      <c r="B4" s="2" t="s">
        <v>6</v>
      </c>
      <c r="C4" s="2">
        <v>80000</v>
      </c>
      <c r="D4" s="2"/>
    </row>
    <row r="5" spans="1:4" ht="15.75" thickBot="1" x14ac:dyDescent="0.3">
      <c r="A5" s="3">
        <v>13</v>
      </c>
      <c r="B5" s="2" t="s">
        <v>7</v>
      </c>
      <c r="C5" s="2">
        <v>17000</v>
      </c>
      <c r="D5" s="2"/>
    </row>
    <row r="6" spans="1:4" ht="30.75" thickBot="1" x14ac:dyDescent="0.3">
      <c r="A6" s="3">
        <v>14</v>
      </c>
      <c r="B6" s="2" t="s">
        <v>8</v>
      </c>
      <c r="C6" s="2">
        <v>20000</v>
      </c>
      <c r="D6" s="2"/>
    </row>
    <row r="7" spans="1:4" ht="15.75" thickBot="1" x14ac:dyDescent="0.3">
      <c r="A7" s="3">
        <v>20</v>
      </c>
      <c r="B7" s="2" t="s">
        <v>9</v>
      </c>
      <c r="C7" s="2">
        <v>320000</v>
      </c>
      <c r="D7" s="2"/>
    </row>
    <row r="8" spans="1:4" ht="15.75" thickBot="1" x14ac:dyDescent="0.3">
      <c r="A8" s="3">
        <v>40</v>
      </c>
      <c r="B8" s="2"/>
      <c r="C8" s="2"/>
      <c r="D8" s="4">
        <v>360000</v>
      </c>
    </row>
    <row r="9" spans="1:4" ht="15.75" thickBot="1" x14ac:dyDescent="0.3">
      <c r="A9" s="3">
        <v>41</v>
      </c>
      <c r="B9" s="2" t="s">
        <v>10</v>
      </c>
      <c r="C9" s="2"/>
      <c r="D9" s="4">
        <v>5000</v>
      </c>
    </row>
    <row r="10" spans="1:4" ht="15.75" thickBot="1" x14ac:dyDescent="0.3">
      <c r="A10" s="3">
        <v>51</v>
      </c>
      <c r="B10" s="2"/>
      <c r="C10" s="2"/>
      <c r="D10" s="4">
        <v>14000</v>
      </c>
    </row>
    <row r="11" spans="1:4" ht="15.75" thickBot="1" x14ac:dyDescent="0.3">
      <c r="A11" s="3">
        <v>52</v>
      </c>
      <c r="B11" s="2" t="s">
        <v>11</v>
      </c>
      <c r="C11" s="2">
        <v>10300</v>
      </c>
      <c r="D11" s="2"/>
    </row>
    <row r="12" spans="1:4" ht="15.75" thickBot="1" x14ac:dyDescent="0.3">
      <c r="A12" s="3">
        <v>61</v>
      </c>
      <c r="B12" s="2" t="s">
        <v>12</v>
      </c>
      <c r="C12" s="2">
        <v>13000</v>
      </c>
      <c r="D12" s="2"/>
    </row>
    <row r="13" spans="1:4" ht="15.75" thickBot="1" x14ac:dyDescent="0.3">
      <c r="A13" s="3">
        <v>62</v>
      </c>
      <c r="B13" s="2" t="s">
        <v>13</v>
      </c>
      <c r="C13" s="2"/>
      <c r="D13" s="4">
        <v>6500</v>
      </c>
    </row>
    <row r="14" spans="1:4" ht="15.75" thickBot="1" x14ac:dyDescent="0.3">
      <c r="A14" s="3">
        <v>71</v>
      </c>
      <c r="B14" s="2" t="s">
        <v>14</v>
      </c>
      <c r="C14" s="2"/>
      <c r="D14" s="4">
        <v>15000</v>
      </c>
    </row>
    <row r="15" spans="1:4" ht="15.75" thickBot="1" x14ac:dyDescent="0.3">
      <c r="A15" s="3">
        <v>72</v>
      </c>
      <c r="B15" s="2" t="s">
        <v>15</v>
      </c>
      <c r="C15" s="2">
        <v>9700</v>
      </c>
      <c r="D15" s="2"/>
    </row>
    <row r="16" spans="1:4" ht="15.75" thickBot="1" x14ac:dyDescent="0.3">
      <c r="A16" s="3">
        <v>90</v>
      </c>
      <c r="B16" s="2" t="s">
        <v>16</v>
      </c>
      <c r="C16" s="2"/>
      <c r="D16" s="4">
        <v>69000</v>
      </c>
    </row>
    <row r="17" spans="1:5" ht="15.75" thickBot="1" x14ac:dyDescent="0.3">
      <c r="A17" s="29" t="s">
        <v>17</v>
      </c>
      <c r="B17" s="30"/>
      <c r="C17" s="4">
        <v>470000</v>
      </c>
      <c r="D17" s="4">
        <v>470000</v>
      </c>
    </row>
    <row r="18" spans="1:5" x14ac:dyDescent="0.25">
      <c r="A18" s="1"/>
    </row>
    <row r="19" spans="1:5" ht="15.75" thickBot="1" x14ac:dyDescent="0.3">
      <c r="A19" s="1" t="s">
        <v>18</v>
      </c>
    </row>
    <row r="20" spans="1:5" ht="15.75" thickBot="1" x14ac:dyDescent="0.3">
      <c r="A20" s="27" t="s">
        <v>19</v>
      </c>
      <c r="B20" s="27" t="s">
        <v>20</v>
      </c>
      <c r="C20" s="27" t="s">
        <v>3</v>
      </c>
      <c r="D20" s="29" t="s">
        <v>21</v>
      </c>
      <c r="E20" s="30"/>
    </row>
    <row r="21" spans="1:5" ht="15.75" thickBot="1" x14ac:dyDescent="0.3">
      <c r="A21" s="28"/>
      <c r="B21" s="28"/>
      <c r="C21" s="28"/>
      <c r="D21" s="2" t="s">
        <v>4</v>
      </c>
      <c r="E21" s="2" t="s">
        <v>5</v>
      </c>
    </row>
    <row r="22" spans="1:5" ht="30.75" thickBot="1" x14ac:dyDescent="0.3">
      <c r="A22" s="3" t="s">
        <v>22</v>
      </c>
      <c r="B22" s="2" t="s">
        <v>23</v>
      </c>
      <c r="C22" s="2">
        <v>650</v>
      </c>
      <c r="D22" s="5">
        <v>11</v>
      </c>
      <c r="E22" s="5">
        <v>40</v>
      </c>
    </row>
    <row r="23" spans="1:5" ht="30.75" thickBot="1" x14ac:dyDescent="0.3">
      <c r="A23" s="3">
        <v>2</v>
      </c>
      <c r="B23" s="2" t="s">
        <v>24</v>
      </c>
      <c r="C23" s="2">
        <v>250</v>
      </c>
      <c r="D23" s="5">
        <v>11</v>
      </c>
      <c r="E23" s="5">
        <v>41</v>
      </c>
    </row>
    <row r="24" spans="1:5" ht="30.75" thickBot="1" x14ac:dyDescent="0.3">
      <c r="A24" s="3">
        <v>3</v>
      </c>
      <c r="B24" s="2" t="s">
        <v>25</v>
      </c>
      <c r="C24" s="2">
        <v>400</v>
      </c>
      <c r="D24" s="5">
        <v>11</v>
      </c>
      <c r="E24" s="5">
        <v>40</v>
      </c>
    </row>
    <row r="25" spans="1:5" ht="45.75" thickBot="1" x14ac:dyDescent="0.3">
      <c r="A25" s="3">
        <v>4</v>
      </c>
      <c r="B25" s="2" t="s">
        <v>26</v>
      </c>
      <c r="C25" s="2">
        <v>250</v>
      </c>
      <c r="D25" s="5">
        <v>11</v>
      </c>
      <c r="E25" s="5">
        <v>61</v>
      </c>
    </row>
    <row r="26" spans="1:5" ht="45.75" thickBot="1" x14ac:dyDescent="0.3">
      <c r="A26" s="3" t="s">
        <v>27</v>
      </c>
      <c r="B26" s="2" t="s">
        <v>28</v>
      </c>
      <c r="C26" s="2">
        <v>200</v>
      </c>
      <c r="D26" s="5">
        <v>11</v>
      </c>
      <c r="E26" s="5">
        <v>52</v>
      </c>
    </row>
    <row r="27" spans="1:5" ht="30.75" thickBot="1" x14ac:dyDescent="0.3">
      <c r="A27" s="3">
        <v>6</v>
      </c>
      <c r="B27" s="2" t="s">
        <v>29</v>
      </c>
      <c r="C27" s="2">
        <v>500</v>
      </c>
      <c r="D27" s="5">
        <v>11</v>
      </c>
      <c r="E27" s="5">
        <v>40</v>
      </c>
    </row>
    <row r="28" spans="1:5" ht="30.75" thickBot="1" x14ac:dyDescent="0.3">
      <c r="A28" s="3">
        <v>7</v>
      </c>
      <c r="B28" s="2" t="s">
        <v>30</v>
      </c>
      <c r="C28" s="2">
        <v>400</v>
      </c>
      <c r="D28" s="5">
        <v>11</v>
      </c>
      <c r="E28" s="5">
        <v>40</v>
      </c>
    </row>
    <row r="29" spans="1:5" ht="30.75" thickBot="1" x14ac:dyDescent="0.3">
      <c r="A29" s="3">
        <v>8</v>
      </c>
      <c r="B29" s="2" t="s">
        <v>31</v>
      </c>
      <c r="C29" s="2">
        <v>250</v>
      </c>
      <c r="D29" s="5">
        <v>41</v>
      </c>
      <c r="E29" s="5">
        <v>40</v>
      </c>
    </row>
    <row r="30" spans="1:5" ht="45.75" thickBot="1" x14ac:dyDescent="0.3">
      <c r="A30" s="3">
        <v>9</v>
      </c>
      <c r="B30" s="2" t="s">
        <v>32</v>
      </c>
      <c r="C30" s="2">
        <v>250</v>
      </c>
      <c r="D30" s="5">
        <v>14</v>
      </c>
      <c r="E30" s="5">
        <v>11</v>
      </c>
    </row>
    <row r="31" spans="1:5" ht="30.75" thickBot="1" x14ac:dyDescent="0.3">
      <c r="A31" s="3">
        <v>10</v>
      </c>
      <c r="B31" s="2" t="s">
        <v>33</v>
      </c>
      <c r="C31" s="2">
        <v>200</v>
      </c>
      <c r="D31" s="5">
        <v>11</v>
      </c>
      <c r="E31" s="5">
        <v>40</v>
      </c>
    </row>
    <row r="32" spans="1:5" ht="21.75" thickBot="1" x14ac:dyDescent="0.3">
      <c r="A32" s="3">
        <v>11</v>
      </c>
      <c r="B32" s="2" t="s">
        <v>34</v>
      </c>
      <c r="C32" s="2">
        <v>350</v>
      </c>
      <c r="D32" s="5">
        <v>42</v>
      </c>
      <c r="E32" s="5">
        <v>82</v>
      </c>
    </row>
    <row r="33" spans="1:5" ht="21.75" thickBot="1" x14ac:dyDescent="0.3">
      <c r="A33" s="3">
        <v>12</v>
      </c>
      <c r="B33" s="2" t="s">
        <v>35</v>
      </c>
      <c r="C33" s="2">
        <v>150</v>
      </c>
      <c r="D33" s="5">
        <v>17</v>
      </c>
      <c r="E33" s="5">
        <v>47</v>
      </c>
    </row>
    <row r="34" spans="1:5" ht="30.75" thickBot="1" x14ac:dyDescent="0.3">
      <c r="A34" s="3">
        <v>13</v>
      </c>
      <c r="B34" s="2" t="s">
        <v>36</v>
      </c>
      <c r="C34" s="2">
        <v>500</v>
      </c>
      <c r="D34" s="5">
        <v>14</v>
      </c>
      <c r="E34" s="5">
        <v>13</v>
      </c>
    </row>
    <row r="35" spans="1:5" ht="30.75" thickBot="1" x14ac:dyDescent="0.3">
      <c r="A35" s="3" t="s">
        <v>37</v>
      </c>
      <c r="B35" s="2" t="s">
        <v>38</v>
      </c>
      <c r="C35" s="2">
        <v>300</v>
      </c>
      <c r="D35" s="5">
        <v>11</v>
      </c>
      <c r="E35" s="5">
        <v>41</v>
      </c>
    </row>
    <row r="36" spans="1:5" ht="30.75" thickBot="1" x14ac:dyDescent="0.3">
      <c r="A36" s="3" t="s">
        <v>39</v>
      </c>
      <c r="B36" s="2" t="s">
        <v>40</v>
      </c>
      <c r="C36" s="2">
        <v>200</v>
      </c>
      <c r="D36" s="5">
        <v>11</v>
      </c>
      <c r="E36" s="5">
        <v>40</v>
      </c>
    </row>
    <row r="37" spans="1:5" ht="30.75" thickBot="1" x14ac:dyDescent="0.3">
      <c r="A37" s="3" t="s">
        <v>41</v>
      </c>
      <c r="B37" s="2" t="s">
        <v>42</v>
      </c>
      <c r="C37" s="2">
        <v>300</v>
      </c>
      <c r="D37" s="5">
        <v>14</v>
      </c>
      <c r="E37" s="5">
        <v>11</v>
      </c>
    </row>
    <row r="38" spans="1:5" ht="30.75" thickBot="1" x14ac:dyDescent="0.3">
      <c r="A38" s="3" t="s">
        <v>43</v>
      </c>
      <c r="B38" s="2" t="s">
        <v>23</v>
      </c>
      <c r="C38" s="2">
        <v>500</v>
      </c>
      <c r="D38" s="5">
        <v>11</v>
      </c>
      <c r="E38" s="5">
        <v>40</v>
      </c>
    </row>
    <row r="39" spans="1:5" ht="45.75" thickBot="1" x14ac:dyDescent="0.3">
      <c r="A39" s="3" t="s">
        <v>44</v>
      </c>
      <c r="B39" s="2" t="s">
        <v>45</v>
      </c>
      <c r="C39" s="2">
        <v>200</v>
      </c>
      <c r="D39" s="5" t="s">
        <v>46</v>
      </c>
      <c r="E39" s="5" t="s">
        <v>46</v>
      </c>
    </row>
    <row r="40" spans="1:5" ht="45.75" thickBot="1" x14ac:dyDescent="0.3">
      <c r="A40" s="3" t="s">
        <v>47</v>
      </c>
      <c r="B40" s="2" t="s">
        <v>28</v>
      </c>
      <c r="C40" s="2">
        <v>150</v>
      </c>
      <c r="D40" s="5">
        <v>11</v>
      </c>
      <c r="E40" s="5">
        <v>52</v>
      </c>
    </row>
    <row r="41" spans="1:5" ht="30.75" thickBot="1" x14ac:dyDescent="0.3">
      <c r="A41" s="3" t="s">
        <v>48</v>
      </c>
      <c r="B41" s="2" t="s">
        <v>49</v>
      </c>
      <c r="C41" s="2">
        <v>400</v>
      </c>
      <c r="D41" s="5">
        <v>20</v>
      </c>
      <c r="E41" s="5">
        <v>11</v>
      </c>
    </row>
    <row r="42" spans="1:5" ht="30.75" thickBot="1" x14ac:dyDescent="0.3">
      <c r="A42" s="3" t="s">
        <v>50</v>
      </c>
      <c r="B42" s="2" t="s">
        <v>51</v>
      </c>
      <c r="C42" s="2">
        <v>250</v>
      </c>
      <c r="D42" s="5">
        <v>14</v>
      </c>
      <c r="E42" s="5">
        <v>42</v>
      </c>
    </row>
    <row r="43" spans="1:5" ht="30.75" thickBot="1" x14ac:dyDescent="0.3">
      <c r="A43" s="3" t="s">
        <v>52</v>
      </c>
      <c r="B43" s="2" t="s">
        <v>53</v>
      </c>
      <c r="C43" s="2">
        <v>300</v>
      </c>
      <c r="D43" s="5">
        <v>41</v>
      </c>
      <c r="E43" s="5">
        <v>11</v>
      </c>
    </row>
    <row r="44" spans="1:5" ht="30.75" thickBot="1" x14ac:dyDescent="0.3">
      <c r="A44" s="3" t="s">
        <v>54</v>
      </c>
      <c r="B44" s="2" t="s">
        <v>55</v>
      </c>
      <c r="C44" s="2">
        <v>400</v>
      </c>
      <c r="D44" s="5">
        <v>20</v>
      </c>
      <c r="E44" s="5">
        <v>11</v>
      </c>
    </row>
    <row r="45" spans="1:5" ht="21.75" thickBot="1" x14ac:dyDescent="0.3">
      <c r="A45" s="3" t="s">
        <v>56</v>
      </c>
      <c r="B45" s="2" t="s">
        <v>57</v>
      </c>
      <c r="C45" s="2">
        <v>300</v>
      </c>
      <c r="D45" s="5">
        <v>11</v>
      </c>
      <c r="E45" s="5">
        <v>40</v>
      </c>
    </row>
    <row r="46" spans="1:5" ht="30.75" thickBot="1" x14ac:dyDescent="0.3">
      <c r="A46" s="3" t="s">
        <v>58</v>
      </c>
      <c r="B46" s="2" t="s">
        <v>59</v>
      </c>
      <c r="C46" s="2">
        <v>150</v>
      </c>
      <c r="D46" s="5">
        <v>11</v>
      </c>
      <c r="E46" s="5">
        <v>19</v>
      </c>
    </row>
    <row r="47" spans="1:5" ht="21.75" thickBot="1" x14ac:dyDescent="0.3">
      <c r="A47" s="3" t="s">
        <v>60</v>
      </c>
      <c r="B47" s="2" t="s">
        <v>61</v>
      </c>
      <c r="C47" s="2">
        <v>200</v>
      </c>
      <c r="D47" s="5">
        <v>42</v>
      </c>
      <c r="E47" s="5">
        <v>12</v>
      </c>
    </row>
    <row r="48" spans="1:5" ht="21.75" thickBot="1" x14ac:dyDescent="0.3">
      <c r="A48" s="3" t="s">
        <v>62</v>
      </c>
      <c r="B48" s="2" t="s">
        <v>63</v>
      </c>
      <c r="C48" s="2">
        <v>250</v>
      </c>
      <c r="D48" s="5">
        <v>47</v>
      </c>
      <c r="E48" s="5">
        <v>17</v>
      </c>
    </row>
    <row r="49" spans="1:5" ht="45.75" thickBot="1" x14ac:dyDescent="0.3">
      <c r="A49" s="3" t="s">
        <v>64</v>
      </c>
      <c r="B49" s="2" t="s">
        <v>65</v>
      </c>
      <c r="C49" s="2">
        <v>150</v>
      </c>
      <c r="D49" s="5">
        <v>72</v>
      </c>
      <c r="E49" s="5">
        <v>62</v>
      </c>
    </row>
    <row r="50" spans="1:5" ht="45.75" thickBot="1" x14ac:dyDescent="0.3">
      <c r="A50" s="3" t="s">
        <v>66</v>
      </c>
      <c r="B50" s="2" t="s">
        <v>67</v>
      </c>
      <c r="C50" s="2">
        <v>200</v>
      </c>
      <c r="D50" s="5">
        <v>62</v>
      </c>
      <c r="E50" s="5">
        <v>11</v>
      </c>
    </row>
    <row r="51" spans="1:5" ht="30.75" thickBot="1" x14ac:dyDescent="0.3">
      <c r="A51" s="3" t="s">
        <v>68</v>
      </c>
      <c r="B51" s="2" t="s">
        <v>69</v>
      </c>
      <c r="C51" s="2">
        <v>300</v>
      </c>
      <c r="D51" s="5">
        <v>20</v>
      </c>
      <c r="E51" s="5">
        <v>14</v>
      </c>
    </row>
    <row r="52" spans="1:5" ht="45.75" thickBot="1" x14ac:dyDescent="0.3">
      <c r="A52" s="3" t="s">
        <v>70</v>
      </c>
      <c r="B52" s="2" t="s">
        <v>71</v>
      </c>
      <c r="C52" s="2">
        <v>150</v>
      </c>
      <c r="D52" s="5">
        <v>40</v>
      </c>
      <c r="E52" s="5">
        <v>11</v>
      </c>
    </row>
    <row r="53" spans="1:5" ht="45.75" thickBot="1" x14ac:dyDescent="0.3">
      <c r="A53" s="3" t="s">
        <v>72</v>
      </c>
      <c r="B53" s="2" t="s">
        <v>73</v>
      </c>
      <c r="C53" s="2">
        <v>300</v>
      </c>
      <c r="D53" s="5">
        <v>51</v>
      </c>
      <c r="E53" s="5">
        <v>11</v>
      </c>
    </row>
    <row r="54" spans="1:5" ht="45.75" thickBot="1" x14ac:dyDescent="0.3">
      <c r="A54" s="3" t="s">
        <v>74</v>
      </c>
      <c r="B54" s="2" t="s">
        <v>75</v>
      </c>
      <c r="C54" s="2">
        <v>250</v>
      </c>
      <c r="D54" s="5" t="s">
        <v>46</v>
      </c>
      <c r="E54" s="5" t="s">
        <v>46</v>
      </c>
    </row>
    <row r="55" spans="1:5" ht="45.75" thickBot="1" x14ac:dyDescent="0.3">
      <c r="A55" s="3" t="s">
        <v>76</v>
      </c>
      <c r="B55" s="2" t="s">
        <v>77</v>
      </c>
      <c r="C55" s="2">
        <v>150</v>
      </c>
      <c r="D55" s="5">
        <v>72</v>
      </c>
      <c r="E55" s="5">
        <v>62</v>
      </c>
    </row>
    <row r="56" spans="1:5" ht="30.75" thickBot="1" x14ac:dyDescent="0.3">
      <c r="A56" s="3" t="s">
        <v>78</v>
      </c>
      <c r="B56" s="2" t="s">
        <v>79</v>
      </c>
      <c r="C56" s="2">
        <v>400</v>
      </c>
      <c r="D56" s="5">
        <v>52</v>
      </c>
      <c r="E56" s="5">
        <v>11</v>
      </c>
    </row>
    <row r="57" spans="1:5" ht="30.75" thickBot="1" x14ac:dyDescent="0.3">
      <c r="A57" s="3" t="s">
        <v>80</v>
      </c>
      <c r="B57" s="2" t="s">
        <v>81</v>
      </c>
      <c r="C57" s="2">
        <v>300</v>
      </c>
      <c r="D57" s="5">
        <v>61</v>
      </c>
      <c r="E57" s="5">
        <v>71</v>
      </c>
    </row>
    <row r="58" spans="1:5" ht="30.75" thickBot="1" x14ac:dyDescent="0.3">
      <c r="A58" s="3" t="s">
        <v>82</v>
      </c>
      <c r="B58" s="2" t="s">
        <v>83</v>
      </c>
      <c r="C58" s="2">
        <v>250</v>
      </c>
      <c r="D58" s="5">
        <v>20</v>
      </c>
      <c r="E58" s="5">
        <v>11</v>
      </c>
    </row>
    <row r="59" spans="1:5" ht="30.75" thickBot="1" x14ac:dyDescent="0.3">
      <c r="A59" s="3" t="s">
        <v>84</v>
      </c>
      <c r="B59" s="2" t="s">
        <v>85</v>
      </c>
      <c r="C59" s="2">
        <v>200</v>
      </c>
      <c r="D59" s="5">
        <v>51</v>
      </c>
      <c r="E59" s="5">
        <v>61</v>
      </c>
    </row>
    <row r="60" spans="1:5" ht="30.75" thickBot="1" x14ac:dyDescent="0.3">
      <c r="A60" s="3" t="s">
        <v>86</v>
      </c>
      <c r="B60" s="2" t="s">
        <v>87</v>
      </c>
      <c r="C60" s="2">
        <v>250</v>
      </c>
      <c r="D60" s="5">
        <v>40</v>
      </c>
      <c r="E60" s="5">
        <v>90</v>
      </c>
    </row>
    <row r="61" spans="1:5" ht="30.75" thickBot="1" x14ac:dyDescent="0.3">
      <c r="A61" s="3" t="s">
        <v>88</v>
      </c>
      <c r="B61" s="2" t="s">
        <v>89</v>
      </c>
      <c r="C61" s="2">
        <v>400</v>
      </c>
      <c r="D61" s="5">
        <v>90</v>
      </c>
      <c r="E61" s="5">
        <v>20</v>
      </c>
    </row>
    <row r="62" spans="1:5" ht="21.75" thickBot="1" x14ac:dyDescent="0.3">
      <c r="A62" s="3" t="s">
        <v>90</v>
      </c>
      <c r="B62" s="2" t="s">
        <v>91</v>
      </c>
      <c r="C62" s="2">
        <v>350</v>
      </c>
      <c r="D62" s="5">
        <v>40</v>
      </c>
      <c r="E62" s="5">
        <v>90</v>
      </c>
    </row>
    <row r="63" spans="1:5" ht="30.75" thickBot="1" x14ac:dyDescent="0.3">
      <c r="A63" s="3" t="s">
        <v>92</v>
      </c>
      <c r="B63" s="2" t="s">
        <v>93</v>
      </c>
      <c r="C63" s="2">
        <v>400</v>
      </c>
      <c r="D63" s="5">
        <v>72</v>
      </c>
      <c r="E63" s="5">
        <v>90</v>
      </c>
    </row>
    <row r="64" spans="1:5" ht="30.75" thickBot="1" x14ac:dyDescent="0.3">
      <c r="A64" s="3" t="s">
        <v>94</v>
      </c>
      <c r="B64" s="2" t="s">
        <v>95</v>
      </c>
      <c r="C64" s="2">
        <v>350</v>
      </c>
      <c r="D64" s="5">
        <v>90</v>
      </c>
      <c r="E64" s="5">
        <v>72</v>
      </c>
    </row>
    <row r="65" spans="1:37" ht="21.75" thickBot="1" x14ac:dyDescent="0.3">
      <c r="A65" s="3" t="s">
        <v>96</v>
      </c>
      <c r="B65" s="2" t="s">
        <v>97</v>
      </c>
      <c r="C65" s="2">
        <v>150</v>
      </c>
      <c r="D65" s="5">
        <v>54</v>
      </c>
      <c r="E65" s="5">
        <v>11</v>
      </c>
    </row>
    <row r="66" spans="1:37" ht="30.75" thickBot="1" x14ac:dyDescent="0.3">
      <c r="A66" s="3" t="s">
        <v>98</v>
      </c>
      <c r="B66" s="2" t="s">
        <v>99</v>
      </c>
      <c r="C66" s="2">
        <v>200</v>
      </c>
      <c r="D66" s="5">
        <v>71</v>
      </c>
      <c r="E66" s="5">
        <v>61</v>
      </c>
    </row>
    <row r="67" spans="1:37" ht="30.75" thickBot="1" x14ac:dyDescent="0.3">
      <c r="A67" s="3" t="s">
        <v>100</v>
      </c>
      <c r="B67" s="2" t="s">
        <v>101</v>
      </c>
      <c r="C67" s="2">
        <v>250</v>
      </c>
      <c r="D67" s="5">
        <v>71</v>
      </c>
      <c r="E67" s="5">
        <v>90</v>
      </c>
    </row>
    <row r="68" spans="1:37" ht="21.75" thickBot="1" x14ac:dyDescent="0.3">
      <c r="A68" s="3" t="s">
        <v>102</v>
      </c>
      <c r="B68" s="2" t="s">
        <v>103</v>
      </c>
      <c r="C68" s="2">
        <v>350</v>
      </c>
      <c r="D68" s="5">
        <v>42</v>
      </c>
      <c r="E68" s="5">
        <v>92</v>
      </c>
    </row>
    <row r="69" spans="1:37" ht="21.75" thickBot="1" x14ac:dyDescent="0.3">
      <c r="A69" s="3" t="s">
        <v>104</v>
      </c>
      <c r="B69" s="2" t="s">
        <v>105</v>
      </c>
      <c r="C69" s="2">
        <v>200</v>
      </c>
      <c r="D69" s="5">
        <v>97</v>
      </c>
      <c r="E69" s="5">
        <v>27</v>
      </c>
    </row>
    <row r="70" spans="1:37" ht="15.75" thickBot="1" x14ac:dyDescent="0.3">
      <c r="A70" s="1"/>
      <c r="D70" t="s">
        <v>4</v>
      </c>
      <c r="E70" t="s">
        <v>5</v>
      </c>
      <c r="F70" t="s">
        <v>109</v>
      </c>
      <c r="G70" t="s">
        <v>110</v>
      </c>
      <c r="H70" t="s">
        <v>109</v>
      </c>
      <c r="I70" t="s">
        <v>110</v>
      </c>
      <c r="J70" t="s">
        <v>109</v>
      </c>
      <c r="K70" t="s">
        <v>110</v>
      </c>
      <c r="L70" t="s">
        <v>109</v>
      </c>
      <c r="M70" t="s">
        <v>110</v>
      </c>
      <c r="N70" t="s">
        <v>109</v>
      </c>
      <c r="O70" t="s">
        <v>110</v>
      </c>
      <c r="P70" t="s">
        <v>109</v>
      </c>
      <c r="Q70" t="s">
        <v>110</v>
      </c>
      <c r="R70" t="s">
        <v>109</v>
      </c>
      <c r="S70" t="s">
        <v>110</v>
      </c>
      <c r="T70" t="s">
        <v>109</v>
      </c>
      <c r="U70" t="s">
        <v>110</v>
      </c>
      <c r="V70" t="s">
        <v>109</v>
      </c>
      <c r="W70" t="s">
        <v>110</v>
      </c>
      <c r="X70" t="s">
        <v>109</v>
      </c>
      <c r="Y70" t="s">
        <v>110</v>
      </c>
      <c r="Z70" t="s">
        <v>109</v>
      </c>
      <c r="AA70" t="s">
        <v>110</v>
      </c>
      <c r="AB70" t="s">
        <v>109</v>
      </c>
      <c r="AC70" t="s">
        <v>110</v>
      </c>
      <c r="AD70" t="s">
        <v>109</v>
      </c>
      <c r="AE70" t="s">
        <v>110</v>
      </c>
      <c r="AF70" t="s">
        <v>109</v>
      </c>
      <c r="AG70" t="s">
        <v>110</v>
      </c>
      <c r="AH70" t="s">
        <v>109</v>
      </c>
      <c r="AI70" t="s">
        <v>110</v>
      </c>
      <c r="AJ70" t="s">
        <v>109</v>
      </c>
      <c r="AK70" t="s">
        <v>110</v>
      </c>
    </row>
    <row r="71" spans="1:37" x14ac:dyDescent="0.25">
      <c r="A71" s="26"/>
      <c r="B71" s="26"/>
      <c r="D71" s="17">
        <v>11</v>
      </c>
      <c r="E71" s="18"/>
      <c r="F71" s="17">
        <v>40</v>
      </c>
      <c r="G71" s="18"/>
      <c r="H71" s="17">
        <v>41</v>
      </c>
      <c r="I71" s="18"/>
      <c r="J71" s="17">
        <v>61</v>
      </c>
      <c r="K71" s="18"/>
      <c r="L71" s="17">
        <v>52</v>
      </c>
      <c r="M71" s="18"/>
      <c r="N71" s="17">
        <v>14</v>
      </c>
      <c r="O71" s="18"/>
      <c r="P71" s="17">
        <v>42</v>
      </c>
      <c r="Q71" s="18"/>
      <c r="R71" s="17">
        <v>82</v>
      </c>
      <c r="S71" s="18"/>
      <c r="T71" s="17">
        <v>17</v>
      </c>
      <c r="U71" s="18"/>
      <c r="V71" s="17">
        <v>47</v>
      </c>
      <c r="W71" s="18"/>
      <c r="X71" s="17">
        <v>13</v>
      </c>
      <c r="Y71" s="18"/>
      <c r="Z71" s="17">
        <v>20</v>
      </c>
      <c r="AA71" s="18"/>
      <c r="AB71" s="17">
        <v>19</v>
      </c>
      <c r="AC71" s="18"/>
      <c r="AD71" s="17">
        <v>72</v>
      </c>
      <c r="AE71" s="18"/>
      <c r="AF71" s="17">
        <v>62</v>
      </c>
      <c r="AG71" s="18"/>
      <c r="AH71" s="17">
        <v>51</v>
      </c>
      <c r="AI71" s="18"/>
      <c r="AJ71" s="17">
        <v>51</v>
      </c>
      <c r="AK71" s="18"/>
    </row>
    <row r="72" spans="1:37" ht="15.75" thickBot="1" x14ac:dyDescent="0.3">
      <c r="A72" s="14"/>
      <c r="B72" s="14"/>
      <c r="C72" t="s">
        <v>108</v>
      </c>
      <c r="D72" s="12">
        <v>80000</v>
      </c>
      <c r="E72" s="9"/>
      <c r="F72" s="12"/>
      <c r="G72" s="9">
        <v>360000</v>
      </c>
      <c r="H72" s="12"/>
      <c r="I72" s="13">
        <f>D9</f>
        <v>5000</v>
      </c>
      <c r="J72" s="12">
        <f>C12</f>
        <v>13000</v>
      </c>
      <c r="K72" s="13"/>
      <c r="L72" s="12">
        <f>C11</f>
        <v>10300</v>
      </c>
      <c r="M72" s="13"/>
      <c r="N72" s="12">
        <f>C6</f>
        <v>20000</v>
      </c>
      <c r="O72" s="13"/>
      <c r="P72" s="12"/>
      <c r="Q72" s="13"/>
      <c r="R72" s="12"/>
      <c r="S72" s="13"/>
      <c r="T72" s="12"/>
      <c r="U72" s="13"/>
      <c r="V72" s="12"/>
      <c r="W72" s="13"/>
      <c r="X72" s="12">
        <f>C5</f>
        <v>17000</v>
      </c>
      <c r="Y72" s="13"/>
      <c r="Z72" s="12">
        <f>C7</f>
        <v>320000</v>
      </c>
      <c r="AA72" s="13"/>
      <c r="AB72" s="12"/>
      <c r="AC72" s="13"/>
      <c r="AD72" s="12">
        <f>C15</f>
        <v>9700</v>
      </c>
      <c r="AE72" s="13"/>
      <c r="AF72" s="12"/>
      <c r="AG72" s="13">
        <f>D13</f>
        <v>6500</v>
      </c>
      <c r="AH72" s="12"/>
      <c r="AI72" s="13">
        <f>D10</f>
        <v>14000</v>
      </c>
      <c r="AJ72" s="12"/>
      <c r="AK72" s="13">
        <f>F10</f>
        <v>0</v>
      </c>
    </row>
    <row r="73" spans="1:37" x14ac:dyDescent="0.25">
      <c r="A73" s="15"/>
      <c r="B73" s="15"/>
      <c r="D73" s="10">
        <v>650</v>
      </c>
      <c r="E73" s="11">
        <v>250</v>
      </c>
      <c r="F73" s="10">
        <f>C52</f>
        <v>150</v>
      </c>
      <c r="G73" s="11">
        <f>C22</f>
        <v>650</v>
      </c>
      <c r="H73" s="10">
        <f>C29</f>
        <v>250</v>
      </c>
      <c r="I73" s="11">
        <f>C23</f>
        <v>250</v>
      </c>
      <c r="J73" s="10">
        <f>C57</f>
        <v>300</v>
      </c>
      <c r="K73" s="11">
        <f>C25</f>
        <v>250</v>
      </c>
      <c r="L73" s="10">
        <f>C56</f>
        <v>400</v>
      </c>
      <c r="M73" s="11">
        <f>C26</f>
        <v>200</v>
      </c>
      <c r="N73" s="10">
        <f>C30</f>
        <v>250</v>
      </c>
      <c r="O73" s="11">
        <f>C51</f>
        <v>300</v>
      </c>
      <c r="P73" s="10">
        <f>C32</f>
        <v>350</v>
      </c>
      <c r="Q73" s="11">
        <f>C42</f>
        <v>250</v>
      </c>
      <c r="R73" s="10"/>
      <c r="S73" s="11">
        <f>C32</f>
        <v>350</v>
      </c>
      <c r="T73" s="10">
        <f>C33</f>
        <v>150</v>
      </c>
      <c r="U73" s="11">
        <f>C48</f>
        <v>250</v>
      </c>
      <c r="V73" s="10">
        <f>C48</f>
        <v>250</v>
      </c>
      <c r="W73" s="11">
        <f>C33</f>
        <v>150</v>
      </c>
      <c r="X73" s="10"/>
      <c r="Y73" s="11">
        <f>C34</f>
        <v>500</v>
      </c>
      <c r="Z73" s="10">
        <f>C41</f>
        <v>400</v>
      </c>
      <c r="AA73" s="11">
        <f>C61</f>
        <v>400</v>
      </c>
      <c r="AB73" s="10"/>
      <c r="AC73" s="11">
        <f>C46</f>
        <v>150</v>
      </c>
      <c r="AD73" s="10">
        <f>C49</f>
        <v>150</v>
      </c>
      <c r="AE73" s="11">
        <f>C64</f>
        <v>350</v>
      </c>
      <c r="AF73" s="10">
        <f>C50</f>
        <v>200</v>
      </c>
      <c r="AG73" s="11">
        <f>C49</f>
        <v>150</v>
      </c>
      <c r="AH73" s="10">
        <f>C53</f>
        <v>300</v>
      </c>
      <c r="AI73" s="11"/>
      <c r="AJ73" s="10">
        <f>E53</f>
        <v>11</v>
      </c>
      <c r="AK73" s="11"/>
    </row>
    <row r="74" spans="1:37" x14ac:dyDescent="0.25">
      <c r="A74" s="15"/>
      <c r="B74" s="15"/>
      <c r="D74" s="7">
        <v>250</v>
      </c>
      <c r="E74" s="8">
        <v>300</v>
      </c>
      <c r="F74" s="7">
        <f>C60</f>
        <v>250</v>
      </c>
      <c r="G74" s="8">
        <f>C24</f>
        <v>400</v>
      </c>
      <c r="H74" s="7">
        <f>C43</f>
        <v>300</v>
      </c>
      <c r="I74" s="8">
        <f>C35</f>
        <v>300</v>
      </c>
      <c r="J74" s="7"/>
      <c r="K74" s="8">
        <f>C59</f>
        <v>200</v>
      </c>
      <c r="L74" s="7"/>
      <c r="M74" s="8">
        <f>C40</f>
        <v>150</v>
      </c>
      <c r="N74" s="7">
        <f>C34</f>
        <v>500</v>
      </c>
      <c r="O74" s="8"/>
      <c r="P74" s="7">
        <f>C47</f>
        <v>200</v>
      </c>
      <c r="Q74" s="8"/>
      <c r="R74" s="7"/>
      <c r="S74" s="8"/>
      <c r="T74" s="7"/>
      <c r="U74" s="8"/>
      <c r="V74" s="7"/>
      <c r="W74" s="8"/>
      <c r="X74" s="7"/>
      <c r="Y74" s="8"/>
      <c r="Z74" s="7">
        <f>C44</f>
        <v>400</v>
      </c>
      <c r="AA74" s="8"/>
      <c r="AB74" s="7"/>
      <c r="AC74" s="8"/>
      <c r="AD74" s="7">
        <f>C55</f>
        <v>150</v>
      </c>
      <c r="AE74" s="8"/>
      <c r="AF74" s="7"/>
      <c r="AG74" s="8">
        <f>C55</f>
        <v>150</v>
      </c>
      <c r="AH74" s="7">
        <f>C59</f>
        <v>200</v>
      </c>
      <c r="AI74" s="8"/>
      <c r="AJ74" s="7">
        <f>E59</f>
        <v>61</v>
      </c>
      <c r="AK74" s="8"/>
    </row>
    <row r="75" spans="1:37" x14ac:dyDescent="0.25">
      <c r="A75" s="15"/>
      <c r="B75" s="15"/>
      <c r="D75" s="7">
        <v>400</v>
      </c>
      <c r="E75" s="8">
        <v>400</v>
      </c>
      <c r="F75" s="7">
        <f>C62</f>
        <v>350</v>
      </c>
      <c r="G75" s="8">
        <f>C27</f>
        <v>500</v>
      </c>
      <c r="H75" s="7"/>
      <c r="I75" s="8"/>
      <c r="J75" s="7"/>
      <c r="K75" s="8">
        <f>C66</f>
        <v>200</v>
      </c>
      <c r="L75" s="7"/>
      <c r="M75" s="8"/>
      <c r="N75" s="7">
        <f>C37</f>
        <v>300</v>
      </c>
      <c r="O75" s="8"/>
      <c r="P75" s="7"/>
      <c r="Q75" s="8"/>
      <c r="R75" s="7"/>
      <c r="S75" s="8"/>
      <c r="T75" s="7"/>
      <c r="U75" s="8"/>
      <c r="V75" s="7"/>
      <c r="W75" s="8"/>
      <c r="X75" s="7"/>
      <c r="Y75" s="8"/>
      <c r="Z75" s="7">
        <f>C51</f>
        <v>300</v>
      </c>
      <c r="AA75" s="8"/>
      <c r="AB75" s="7"/>
      <c r="AC75" s="8"/>
      <c r="AD75" s="7">
        <f>C63</f>
        <v>400</v>
      </c>
      <c r="AE75" s="8"/>
      <c r="AF75" s="7"/>
      <c r="AG75" s="8"/>
      <c r="AH75" s="7"/>
      <c r="AI75" s="8"/>
      <c r="AJ75" s="7"/>
      <c r="AK75" s="8"/>
    </row>
    <row r="76" spans="1:37" x14ac:dyDescent="0.25">
      <c r="A76" s="15"/>
      <c r="B76" s="15"/>
      <c r="D76" s="7">
        <v>250</v>
      </c>
      <c r="E76" s="8">
        <v>300</v>
      </c>
      <c r="F76" s="7"/>
      <c r="G76" s="8">
        <f>C28</f>
        <v>400</v>
      </c>
      <c r="H76" s="7"/>
      <c r="I76" s="8"/>
      <c r="J76" s="7"/>
      <c r="K76" s="8"/>
      <c r="L76" s="7"/>
      <c r="M76" s="8"/>
      <c r="N76" s="7">
        <f>C42</f>
        <v>250</v>
      </c>
      <c r="O76" s="8"/>
      <c r="P76" s="7"/>
      <c r="Q76" s="8"/>
      <c r="R76" s="7"/>
      <c r="S76" s="8"/>
      <c r="T76" s="7"/>
      <c r="U76" s="8"/>
      <c r="V76" s="7"/>
      <c r="W76" s="8"/>
      <c r="X76" s="7"/>
      <c r="Y76" s="8"/>
      <c r="Z76" s="7">
        <f>C58</f>
        <v>250</v>
      </c>
      <c r="AA76" s="8"/>
      <c r="AB76" s="7"/>
      <c r="AC76" s="8"/>
      <c r="AD76" s="7"/>
      <c r="AE76" s="8"/>
      <c r="AF76" s="7"/>
      <c r="AG76" s="8"/>
      <c r="AH76" s="7"/>
      <c r="AI76" s="8"/>
      <c r="AJ76" s="7"/>
      <c r="AK76" s="8"/>
    </row>
    <row r="77" spans="1:37" x14ac:dyDescent="0.25">
      <c r="A77" s="15"/>
      <c r="B77" s="15"/>
      <c r="D77" s="7">
        <v>200</v>
      </c>
      <c r="E77" s="8">
        <v>400</v>
      </c>
      <c r="F77" s="7"/>
      <c r="G77" s="8">
        <f>C29</f>
        <v>250</v>
      </c>
      <c r="H77" s="7"/>
      <c r="I77" s="8"/>
      <c r="J77" s="7"/>
      <c r="K77" s="8"/>
      <c r="L77" s="7"/>
      <c r="M77" s="8"/>
      <c r="N77" s="7"/>
      <c r="O77" s="8"/>
      <c r="P77" s="7"/>
      <c r="Q77" s="8"/>
      <c r="R77" s="7"/>
      <c r="S77" s="8"/>
      <c r="T77" s="7"/>
      <c r="U77" s="8"/>
      <c r="V77" s="7"/>
      <c r="W77" s="8"/>
      <c r="X77" s="7"/>
      <c r="Y77" s="8"/>
      <c r="Z77" s="7"/>
      <c r="AA77" s="8"/>
      <c r="AB77" s="7"/>
      <c r="AC77" s="8"/>
      <c r="AD77" s="7"/>
      <c r="AE77" s="8"/>
      <c r="AF77" s="7"/>
      <c r="AG77" s="8"/>
      <c r="AH77" s="7"/>
      <c r="AI77" s="8"/>
      <c r="AJ77" s="7"/>
      <c r="AK77" s="8"/>
    </row>
    <row r="78" spans="1:37" x14ac:dyDescent="0.25">
      <c r="A78" s="15"/>
      <c r="B78" s="15"/>
      <c r="D78" s="7">
        <v>500</v>
      </c>
      <c r="E78" s="8">
        <v>200</v>
      </c>
      <c r="F78" s="7"/>
      <c r="G78" s="8">
        <f>C31</f>
        <v>200</v>
      </c>
      <c r="H78" s="7"/>
      <c r="I78" s="8"/>
      <c r="J78" s="7"/>
      <c r="K78" s="8"/>
      <c r="L78" s="7"/>
      <c r="M78" s="8"/>
      <c r="N78" s="7"/>
      <c r="O78" s="8"/>
      <c r="P78" s="7"/>
      <c r="Q78" s="8"/>
      <c r="R78" s="7"/>
      <c r="S78" s="8"/>
      <c r="T78" s="7"/>
      <c r="U78" s="8"/>
      <c r="V78" s="7"/>
      <c r="W78" s="8"/>
      <c r="X78" s="7"/>
      <c r="Y78" s="8"/>
      <c r="Z78" s="7"/>
      <c r="AA78" s="8"/>
      <c r="AB78" s="7"/>
      <c r="AC78" s="8"/>
      <c r="AD78" s="7"/>
      <c r="AE78" s="8"/>
      <c r="AF78" s="7"/>
      <c r="AG78" s="8"/>
      <c r="AH78" s="7"/>
      <c r="AI78" s="8"/>
      <c r="AJ78" s="7"/>
      <c r="AK78" s="8"/>
    </row>
    <row r="79" spans="1:37" x14ac:dyDescent="0.25">
      <c r="A79" s="15"/>
      <c r="B79" s="15"/>
      <c r="D79" s="7">
        <v>400</v>
      </c>
      <c r="E79" s="8">
        <v>150</v>
      </c>
      <c r="F79" s="7"/>
      <c r="G79" s="8">
        <f>C36</f>
        <v>200</v>
      </c>
      <c r="H79" s="7"/>
      <c r="I79" s="8"/>
      <c r="J79" s="7"/>
      <c r="K79" s="8"/>
      <c r="L79" s="7"/>
      <c r="M79" s="8"/>
      <c r="N79" s="7"/>
      <c r="O79" s="8"/>
      <c r="P79" s="7"/>
      <c r="Q79" s="8"/>
      <c r="R79" s="7"/>
      <c r="S79" s="8"/>
      <c r="T79" s="7"/>
      <c r="U79" s="8"/>
      <c r="V79" s="7"/>
      <c r="W79" s="8"/>
      <c r="X79" s="7"/>
      <c r="Y79" s="8"/>
      <c r="Z79" s="7"/>
      <c r="AA79" s="8"/>
      <c r="AB79" s="7"/>
      <c r="AC79" s="8"/>
      <c r="AD79" s="7"/>
      <c r="AE79" s="8"/>
      <c r="AF79" s="7"/>
      <c r="AG79" s="8"/>
      <c r="AH79" s="7"/>
      <c r="AI79" s="8"/>
      <c r="AJ79" s="7"/>
      <c r="AK79" s="8"/>
    </row>
    <row r="80" spans="1:37" x14ac:dyDescent="0.25">
      <c r="A80" s="15"/>
      <c r="B80" s="15"/>
      <c r="D80" s="7">
        <v>200</v>
      </c>
      <c r="E80" s="8">
        <v>300</v>
      </c>
      <c r="F80" s="7"/>
      <c r="G80" s="8">
        <f>C38</f>
        <v>500</v>
      </c>
      <c r="H80" s="7"/>
      <c r="I80" s="8"/>
      <c r="J80" s="7"/>
      <c r="K80" s="8"/>
      <c r="L80" s="7"/>
      <c r="M80" s="8"/>
      <c r="N80" s="7"/>
      <c r="O80" s="8"/>
      <c r="P80" s="7"/>
      <c r="Q80" s="8"/>
      <c r="R80" s="7"/>
      <c r="S80" s="8"/>
      <c r="T80" s="7"/>
      <c r="U80" s="8"/>
      <c r="V80" s="7"/>
      <c r="W80" s="8"/>
      <c r="X80" s="7"/>
      <c r="Y80" s="8"/>
      <c r="Z80" s="7"/>
      <c r="AA80" s="8"/>
      <c r="AB80" s="7"/>
      <c r="AC80" s="8"/>
      <c r="AD80" s="7"/>
      <c r="AE80" s="8"/>
      <c r="AF80" s="7"/>
      <c r="AG80" s="8"/>
      <c r="AH80" s="7"/>
      <c r="AI80" s="8"/>
      <c r="AJ80" s="7"/>
      <c r="AK80" s="8"/>
    </row>
    <row r="81" spans="1:37" x14ac:dyDescent="0.25">
      <c r="A81" s="15"/>
      <c r="B81" s="15"/>
      <c r="D81" s="7">
        <v>300</v>
      </c>
      <c r="E81" s="8">
        <v>400</v>
      </c>
      <c r="F81" s="7"/>
      <c r="G81" s="8">
        <f>C45</f>
        <v>300</v>
      </c>
      <c r="H81" s="7"/>
      <c r="I81" s="8"/>
      <c r="J81" s="7"/>
      <c r="K81" s="8"/>
      <c r="L81" s="7"/>
      <c r="M81" s="8"/>
      <c r="N81" s="7"/>
      <c r="O81" s="8"/>
      <c r="P81" s="7"/>
      <c r="Q81" s="8"/>
      <c r="R81" s="7"/>
      <c r="S81" s="8"/>
      <c r="T81" s="7"/>
      <c r="U81" s="8"/>
      <c r="V81" s="7"/>
      <c r="W81" s="8"/>
      <c r="X81" s="7"/>
      <c r="Y81" s="8"/>
      <c r="Z81" s="7"/>
      <c r="AA81" s="8"/>
      <c r="AB81" s="7"/>
      <c r="AC81" s="8"/>
      <c r="AD81" s="7"/>
      <c r="AE81" s="8"/>
      <c r="AF81" s="7"/>
      <c r="AG81" s="8"/>
      <c r="AH81" s="7"/>
      <c r="AI81" s="8"/>
      <c r="AJ81" s="7"/>
      <c r="AK81" s="8"/>
    </row>
    <row r="82" spans="1:37" x14ac:dyDescent="0.25">
      <c r="A82" s="15"/>
      <c r="B82" s="15"/>
      <c r="D82" s="7">
        <v>200</v>
      </c>
      <c r="E82" s="8">
        <v>250</v>
      </c>
      <c r="F82" s="7"/>
      <c r="G82" s="8"/>
      <c r="H82" s="7"/>
      <c r="I82" s="8"/>
      <c r="J82" s="7"/>
      <c r="K82" s="8"/>
      <c r="L82" s="7"/>
      <c r="M82" s="8"/>
      <c r="N82" s="7"/>
      <c r="O82" s="8"/>
      <c r="P82" s="7"/>
      <c r="Q82" s="8"/>
      <c r="R82" s="7"/>
      <c r="S82" s="8"/>
      <c r="T82" s="7"/>
      <c r="U82" s="8"/>
      <c r="V82" s="7"/>
      <c r="W82" s="8"/>
      <c r="X82" s="7"/>
      <c r="Y82" s="8"/>
      <c r="Z82" s="7"/>
      <c r="AA82" s="8"/>
      <c r="AB82" s="7"/>
      <c r="AC82" s="8"/>
      <c r="AD82" s="7"/>
      <c r="AE82" s="8"/>
      <c r="AF82" s="7"/>
      <c r="AG82" s="8"/>
      <c r="AH82" s="7"/>
      <c r="AI82" s="8"/>
      <c r="AJ82" s="7"/>
      <c r="AK82" s="8"/>
    </row>
    <row r="83" spans="1:37" x14ac:dyDescent="0.25">
      <c r="A83" s="15"/>
      <c r="B83" s="15"/>
      <c r="D83" s="7">
        <v>500</v>
      </c>
      <c r="E83" s="8">
        <v>150</v>
      </c>
      <c r="F83" s="7"/>
      <c r="G83" s="8"/>
      <c r="H83" s="7"/>
      <c r="I83" s="8"/>
      <c r="J83" s="7"/>
      <c r="K83" s="8"/>
      <c r="L83" s="7"/>
      <c r="M83" s="8"/>
      <c r="N83" s="7"/>
      <c r="O83" s="8"/>
      <c r="P83" s="7"/>
      <c r="Q83" s="8"/>
      <c r="R83" s="7"/>
      <c r="S83" s="8"/>
      <c r="T83" s="7"/>
      <c r="U83" s="8"/>
      <c r="V83" s="7"/>
      <c r="W83" s="8"/>
      <c r="X83" s="7"/>
      <c r="Y83" s="8"/>
      <c r="Z83" s="7"/>
      <c r="AA83" s="8"/>
      <c r="AB83" s="7"/>
      <c r="AC83" s="8"/>
      <c r="AD83" s="7"/>
      <c r="AE83" s="8"/>
      <c r="AF83" s="7"/>
      <c r="AG83" s="8"/>
      <c r="AH83" s="7"/>
      <c r="AI83" s="8"/>
      <c r="AJ83" s="7"/>
      <c r="AK83" s="8"/>
    </row>
    <row r="84" spans="1:37" x14ac:dyDescent="0.25">
      <c r="A84" s="15"/>
      <c r="B84" s="14"/>
      <c r="D84" s="7">
        <v>150</v>
      </c>
      <c r="E84" s="6"/>
      <c r="F84" s="7"/>
      <c r="G84" s="6"/>
      <c r="H84" s="7"/>
      <c r="I84" s="6"/>
      <c r="J84" s="7"/>
      <c r="K84" s="6"/>
      <c r="L84" s="7"/>
      <c r="M84" s="6"/>
      <c r="N84" s="7"/>
      <c r="O84" s="6"/>
      <c r="P84" s="7"/>
      <c r="Q84" s="6"/>
      <c r="R84" s="7"/>
      <c r="S84" s="6"/>
      <c r="T84" s="7"/>
      <c r="U84" s="6"/>
      <c r="V84" s="7"/>
      <c r="W84" s="6"/>
      <c r="X84" s="7"/>
      <c r="Y84" s="6"/>
      <c r="Z84" s="7"/>
      <c r="AA84" s="6"/>
      <c r="AB84" s="7"/>
      <c r="AC84" s="6"/>
      <c r="AD84" s="7"/>
      <c r="AE84" s="6"/>
      <c r="AF84" s="7"/>
      <c r="AG84" s="6"/>
      <c r="AH84" s="7"/>
      <c r="AI84" s="6"/>
      <c r="AJ84" s="7"/>
      <c r="AK84" s="6"/>
    </row>
    <row r="85" spans="1:37" x14ac:dyDescent="0.25">
      <c r="A85" s="15"/>
      <c r="B85" s="14"/>
      <c r="D85" s="7">
        <v>300</v>
      </c>
      <c r="E85" s="6"/>
      <c r="F85" s="7"/>
      <c r="G85" s="6"/>
      <c r="H85" s="7"/>
      <c r="I85" s="6"/>
      <c r="J85" s="7"/>
      <c r="K85" s="6"/>
      <c r="L85" s="7"/>
      <c r="M85" s="6"/>
      <c r="N85" s="7"/>
      <c r="O85" s="6"/>
      <c r="P85" s="7"/>
      <c r="Q85" s="6"/>
      <c r="R85" s="7"/>
      <c r="S85" s="6"/>
      <c r="T85" s="7"/>
      <c r="U85" s="6"/>
      <c r="V85" s="7"/>
      <c r="W85" s="6"/>
      <c r="X85" s="7"/>
      <c r="Y85" s="6"/>
      <c r="Z85" s="7"/>
      <c r="AA85" s="6"/>
      <c r="AB85" s="7"/>
      <c r="AC85" s="6"/>
      <c r="AD85" s="7"/>
      <c r="AE85" s="6"/>
      <c r="AF85" s="7"/>
      <c r="AG85" s="6"/>
      <c r="AH85" s="7"/>
      <c r="AI85" s="6"/>
      <c r="AJ85" s="7"/>
      <c r="AK85" s="6"/>
    </row>
    <row r="86" spans="1:37" x14ac:dyDescent="0.25">
      <c r="A86" s="15"/>
      <c r="B86" s="14"/>
      <c r="D86" s="7">
        <v>150</v>
      </c>
      <c r="E86" s="6"/>
      <c r="F86" s="7"/>
      <c r="G86" s="6"/>
      <c r="H86" s="7"/>
      <c r="I86" s="6"/>
      <c r="J86" s="7"/>
      <c r="K86" s="6"/>
      <c r="L86" s="7"/>
      <c r="M86" s="6"/>
      <c r="N86" s="7"/>
      <c r="O86" s="6"/>
      <c r="P86" s="7"/>
      <c r="Q86" s="6"/>
      <c r="R86" s="7"/>
      <c r="S86" s="6"/>
      <c r="T86" s="7"/>
      <c r="U86" s="6"/>
      <c r="V86" s="7"/>
      <c r="W86" s="6"/>
      <c r="X86" s="7"/>
      <c r="Y86" s="6"/>
      <c r="Z86" s="7"/>
      <c r="AA86" s="6"/>
      <c r="AB86" s="7"/>
      <c r="AC86" s="6"/>
      <c r="AD86" s="7"/>
      <c r="AE86" s="6"/>
      <c r="AF86" s="7"/>
      <c r="AG86" s="6"/>
      <c r="AH86" s="7"/>
      <c r="AI86" s="6"/>
      <c r="AJ86" s="7"/>
      <c r="AK86" s="6"/>
    </row>
    <row r="87" spans="1:37" x14ac:dyDescent="0.25">
      <c r="A87" s="14"/>
      <c r="B87" s="14"/>
      <c r="C87" t="s">
        <v>106</v>
      </c>
      <c r="D87" s="19">
        <f t="shared" ref="D87:AK87" si="0">SUM(D73:D86)</f>
        <v>4450</v>
      </c>
      <c r="E87" s="21">
        <f t="shared" si="0"/>
        <v>3100</v>
      </c>
      <c r="F87" s="19">
        <f t="shared" si="0"/>
        <v>750</v>
      </c>
      <c r="G87" s="21">
        <f t="shared" si="0"/>
        <v>3400</v>
      </c>
      <c r="H87" s="19">
        <f t="shared" si="0"/>
        <v>550</v>
      </c>
      <c r="I87" s="21">
        <f t="shared" si="0"/>
        <v>550</v>
      </c>
      <c r="J87" s="19">
        <f t="shared" si="0"/>
        <v>300</v>
      </c>
      <c r="K87" s="21">
        <f t="shared" si="0"/>
        <v>650</v>
      </c>
      <c r="L87" s="19">
        <f t="shared" si="0"/>
        <v>400</v>
      </c>
      <c r="M87" s="21">
        <f t="shared" si="0"/>
        <v>350</v>
      </c>
      <c r="N87" s="19">
        <f t="shared" si="0"/>
        <v>1300</v>
      </c>
      <c r="O87" s="21">
        <f t="shared" si="0"/>
        <v>300</v>
      </c>
      <c r="P87" s="19">
        <f t="shared" si="0"/>
        <v>550</v>
      </c>
      <c r="Q87" s="21">
        <f t="shared" si="0"/>
        <v>250</v>
      </c>
      <c r="R87" s="19">
        <f t="shared" si="0"/>
        <v>0</v>
      </c>
      <c r="S87" s="21">
        <f t="shared" si="0"/>
        <v>350</v>
      </c>
      <c r="T87" s="19">
        <f t="shared" si="0"/>
        <v>150</v>
      </c>
      <c r="U87" s="21">
        <f t="shared" si="0"/>
        <v>250</v>
      </c>
      <c r="V87" s="19">
        <f t="shared" si="0"/>
        <v>250</v>
      </c>
      <c r="W87" s="21">
        <f t="shared" si="0"/>
        <v>150</v>
      </c>
      <c r="X87" s="19">
        <f t="shared" si="0"/>
        <v>0</v>
      </c>
      <c r="Y87" s="21">
        <f t="shared" si="0"/>
        <v>500</v>
      </c>
      <c r="Z87" s="19">
        <f t="shared" si="0"/>
        <v>1350</v>
      </c>
      <c r="AA87" s="21">
        <f t="shared" si="0"/>
        <v>400</v>
      </c>
      <c r="AB87" s="19">
        <f t="shared" si="0"/>
        <v>0</v>
      </c>
      <c r="AC87" s="21">
        <f t="shared" si="0"/>
        <v>150</v>
      </c>
      <c r="AD87" s="19">
        <f t="shared" si="0"/>
        <v>700</v>
      </c>
      <c r="AE87" s="21">
        <f t="shared" si="0"/>
        <v>350</v>
      </c>
      <c r="AF87" s="19">
        <f t="shared" si="0"/>
        <v>200</v>
      </c>
      <c r="AG87" s="21">
        <f t="shared" si="0"/>
        <v>300</v>
      </c>
      <c r="AH87" s="19">
        <f t="shared" si="0"/>
        <v>500</v>
      </c>
      <c r="AI87" s="21">
        <f t="shared" si="0"/>
        <v>0</v>
      </c>
      <c r="AJ87" s="19">
        <f t="shared" si="0"/>
        <v>72</v>
      </c>
      <c r="AK87" s="21">
        <f t="shared" si="0"/>
        <v>0</v>
      </c>
    </row>
    <row r="88" spans="1:37" x14ac:dyDescent="0.25">
      <c r="A88" s="14"/>
      <c r="B88" s="14"/>
      <c r="D88" s="20"/>
      <c r="E88" s="21"/>
      <c r="F88" s="20"/>
      <c r="G88" s="21"/>
      <c r="H88" s="20"/>
      <c r="I88" s="21"/>
      <c r="J88" s="20"/>
      <c r="K88" s="21"/>
      <c r="L88" s="20"/>
      <c r="M88" s="21"/>
      <c r="N88" s="20"/>
      <c r="O88" s="21"/>
      <c r="P88" s="20"/>
      <c r="Q88" s="21"/>
      <c r="R88" s="20"/>
      <c r="S88" s="21"/>
      <c r="T88" s="20"/>
      <c r="U88" s="21"/>
      <c r="V88" s="20"/>
      <c r="W88" s="21"/>
      <c r="X88" s="20"/>
      <c r="Y88" s="21"/>
      <c r="Z88" s="20"/>
      <c r="AA88" s="21"/>
      <c r="AB88" s="20"/>
      <c r="AC88" s="21"/>
      <c r="AD88" s="20"/>
      <c r="AE88" s="21"/>
      <c r="AF88" s="20"/>
      <c r="AG88" s="21"/>
      <c r="AH88" s="20"/>
      <c r="AI88" s="21"/>
      <c r="AJ88" s="20"/>
      <c r="AK88" s="21"/>
    </row>
    <row r="89" spans="1:37" x14ac:dyDescent="0.25">
      <c r="A89" s="14"/>
      <c r="B89" s="26"/>
      <c r="C89" t="s">
        <v>107</v>
      </c>
      <c r="D89" s="22">
        <f>D87+D72-(E87+E72)</f>
        <v>81350</v>
      </c>
      <c r="E89" s="24">
        <f>E72+E87-(D87+D72)</f>
        <v>-81350</v>
      </c>
      <c r="F89" s="22">
        <f>F87+F72-(G87+G72)</f>
        <v>-362650</v>
      </c>
      <c r="G89" s="24">
        <f>G72+G87-(F87+F72)</f>
        <v>362650</v>
      </c>
      <c r="H89" s="22">
        <f>H87+H72-(I87+I72)</f>
        <v>-5000</v>
      </c>
      <c r="I89" s="24">
        <f>I72+I87-(H87+H72)</f>
        <v>5000</v>
      </c>
      <c r="J89" s="22">
        <f>J87+J72-(K87+K72)</f>
        <v>12650</v>
      </c>
      <c r="K89" s="24">
        <f>K72+K87-(J87+J72)</f>
        <v>-12650</v>
      </c>
      <c r="L89" s="22">
        <f>L87+L72-(M87+M72)</f>
        <v>10350</v>
      </c>
      <c r="M89" s="24">
        <f>M72+M87-(L87+L72)</f>
        <v>-10350</v>
      </c>
      <c r="N89" s="22">
        <f>N87+N72-(O87+O72)</f>
        <v>21000</v>
      </c>
      <c r="O89" s="24">
        <f>O72+O87-(N87+N72)</f>
        <v>-21000</v>
      </c>
      <c r="P89" s="22">
        <f>P87+P72-(Q87+Q72)</f>
        <v>300</v>
      </c>
      <c r="Q89" s="24">
        <f>Q72+Q87-(P87+P72)</f>
        <v>-300</v>
      </c>
      <c r="R89" s="22">
        <f>R87+R72-(S87+S72)</f>
        <v>-350</v>
      </c>
      <c r="S89" s="24">
        <f>S72+S87-(R87+R72)</f>
        <v>350</v>
      </c>
      <c r="T89" s="22">
        <f>T87+T72-(U87+U72)</f>
        <v>-100</v>
      </c>
      <c r="U89" s="24">
        <f>U72+U87-(T87+T72)</f>
        <v>100</v>
      </c>
      <c r="V89" s="22">
        <f>V87+V72-(W87+W72)</f>
        <v>100</v>
      </c>
      <c r="W89" s="24">
        <f>W72+W87-(V87+V72)</f>
        <v>-100</v>
      </c>
      <c r="X89" s="22">
        <f>X87+X72-(Y87+Y72)</f>
        <v>16500</v>
      </c>
      <c r="Y89" s="24">
        <f>Y72+Y87-(X87+X72)</f>
        <v>-16500</v>
      </c>
      <c r="Z89" s="22">
        <f>Z87+Z72-(AA87+AA72)</f>
        <v>320950</v>
      </c>
      <c r="AA89" s="24">
        <f>AA72+AA87-(Z87+Z72)</f>
        <v>-320950</v>
      </c>
      <c r="AB89" s="22">
        <f>AB87+AB72-(AC87+AC72)</f>
        <v>-150</v>
      </c>
      <c r="AC89" s="24">
        <f>AC72+AC87-(AB87+AB72)</f>
        <v>150</v>
      </c>
      <c r="AD89" s="22">
        <f>AD87+AD72-(AE87+AE72)</f>
        <v>10050</v>
      </c>
      <c r="AE89" s="24">
        <f>AE72+AE87-(AD87+AD72)</f>
        <v>-10050</v>
      </c>
      <c r="AF89" s="22">
        <f>AF87+AF72-(AG87+AG72)</f>
        <v>-6600</v>
      </c>
      <c r="AG89" s="24">
        <f>AG72+AG87-(AF87+AF72)</f>
        <v>6600</v>
      </c>
      <c r="AH89" s="22">
        <f>AH87+AH72-(AI87+AI72)</f>
        <v>-13500</v>
      </c>
      <c r="AI89" s="24">
        <f>AI72+AI87-(AH87+AH72)</f>
        <v>13500</v>
      </c>
      <c r="AJ89" s="22">
        <f>AJ87+AJ72-(AK87+AK72)</f>
        <v>72</v>
      </c>
      <c r="AK89" s="24">
        <f>AK72+AK87-(AJ87+AJ72)</f>
        <v>-72</v>
      </c>
    </row>
    <row r="90" spans="1:37" ht="15.75" thickBot="1" x14ac:dyDescent="0.3">
      <c r="A90" s="16"/>
      <c r="B90" s="26"/>
      <c r="D90" s="23"/>
      <c r="E90" s="25"/>
      <c r="F90" s="23"/>
      <c r="G90" s="25"/>
      <c r="H90" s="23"/>
      <c r="I90" s="25"/>
      <c r="J90" s="23"/>
      <c r="K90" s="25"/>
      <c r="L90" s="23"/>
      <c r="M90" s="25"/>
      <c r="N90" s="23"/>
      <c r="O90" s="25"/>
      <c r="P90" s="23"/>
      <c r="Q90" s="25"/>
      <c r="R90" s="23"/>
      <c r="S90" s="25"/>
      <c r="T90" s="23"/>
      <c r="U90" s="25"/>
      <c r="V90" s="23"/>
      <c r="W90" s="25"/>
      <c r="X90" s="23"/>
      <c r="Y90" s="25"/>
      <c r="Z90" s="23"/>
      <c r="AA90" s="25"/>
      <c r="AB90" s="23"/>
      <c r="AC90" s="25"/>
      <c r="AD90" s="23"/>
      <c r="AE90" s="25"/>
      <c r="AF90" s="23"/>
      <c r="AG90" s="25"/>
      <c r="AH90" s="23"/>
      <c r="AI90" s="25"/>
      <c r="AJ90" s="23"/>
      <c r="AK90" s="25"/>
    </row>
    <row r="91" spans="1:37" x14ac:dyDescent="0.25">
      <c r="A91" s="26"/>
      <c r="B91" s="26"/>
    </row>
    <row r="92" spans="1:37" x14ac:dyDescent="0.25">
      <c r="A92" s="14"/>
      <c r="B92" s="14"/>
    </row>
    <row r="93" spans="1:37" x14ac:dyDescent="0.25">
      <c r="A93" s="15"/>
      <c r="B93" s="15"/>
    </row>
    <row r="94" spans="1:37" x14ac:dyDescent="0.25">
      <c r="A94" s="14"/>
      <c r="B94" s="14"/>
    </row>
    <row r="95" spans="1:37" x14ac:dyDescent="0.25">
      <c r="A95" s="14"/>
      <c r="B95" s="14"/>
    </row>
  </sheetData>
  <mergeCells count="96">
    <mergeCell ref="A2:A3"/>
    <mergeCell ref="B2:B3"/>
    <mergeCell ref="C2:D2"/>
    <mergeCell ref="A17:B17"/>
    <mergeCell ref="A20:A21"/>
    <mergeCell ref="B20:B21"/>
    <mergeCell ref="C20:C21"/>
    <mergeCell ref="D20:E20"/>
    <mergeCell ref="A71:B71"/>
    <mergeCell ref="B89:B90"/>
    <mergeCell ref="A91:B91"/>
    <mergeCell ref="D71:E71"/>
    <mergeCell ref="E89:E90"/>
    <mergeCell ref="D87:D88"/>
    <mergeCell ref="E87:E88"/>
    <mergeCell ref="D89:D90"/>
    <mergeCell ref="H71:I71"/>
    <mergeCell ref="H87:H88"/>
    <mergeCell ref="I87:I88"/>
    <mergeCell ref="H89:H90"/>
    <mergeCell ref="I89:I90"/>
    <mergeCell ref="F71:G71"/>
    <mergeCell ref="F87:F88"/>
    <mergeCell ref="G87:G88"/>
    <mergeCell ref="F89:F90"/>
    <mergeCell ref="G89:G90"/>
    <mergeCell ref="L71:M71"/>
    <mergeCell ref="L87:L88"/>
    <mergeCell ref="M87:M88"/>
    <mergeCell ref="L89:L90"/>
    <mergeCell ref="M89:M90"/>
    <mergeCell ref="J71:K71"/>
    <mergeCell ref="J87:J88"/>
    <mergeCell ref="K87:K88"/>
    <mergeCell ref="J89:J90"/>
    <mergeCell ref="K89:K90"/>
    <mergeCell ref="P71:Q71"/>
    <mergeCell ref="P87:P88"/>
    <mergeCell ref="Q87:Q88"/>
    <mergeCell ref="P89:P90"/>
    <mergeCell ref="Q89:Q90"/>
    <mergeCell ref="N71:O71"/>
    <mergeCell ref="N87:N88"/>
    <mergeCell ref="O87:O88"/>
    <mergeCell ref="N89:N90"/>
    <mergeCell ref="O89:O90"/>
    <mergeCell ref="T71:U71"/>
    <mergeCell ref="T87:T88"/>
    <mergeCell ref="U87:U88"/>
    <mergeCell ref="T89:T90"/>
    <mergeCell ref="U89:U90"/>
    <mergeCell ref="R71:S71"/>
    <mergeCell ref="R87:R88"/>
    <mergeCell ref="S87:S88"/>
    <mergeCell ref="R89:R90"/>
    <mergeCell ref="S89:S90"/>
    <mergeCell ref="X71:Y71"/>
    <mergeCell ref="X87:X88"/>
    <mergeCell ref="Y87:Y88"/>
    <mergeCell ref="X89:X90"/>
    <mergeCell ref="Y89:Y90"/>
    <mergeCell ref="V71:W71"/>
    <mergeCell ref="V87:V88"/>
    <mergeCell ref="W87:W88"/>
    <mergeCell ref="V89:V90"/>
    <mergeCell ref="W89:W90"/>
    <mergeCell ref="AB71:AC71"/>
    <mergeCell ref="AB87:AB88"/>
    <mergeCell ref="AC87:AC88"/>
    <mergeCell ref="AB89:AB90"/>
    <mergeCell ref="AC89:AC90"/>
    <mergeCell ref="Z71:AA71"/>
    <mergeCell ref="Z87:Z88"/>
    <mergeCell ref="AA87:AA88"/>
    <mergeCell ref="Z89:Z90"/>
    <mergeCell ref="AA89:AA90"/>
    <mergeCell ref="AF71:AG71"/>
    <mergeCell ref="AF87:AF88"/>
    <mergeCell ref="AG87:AG88"/>
    <mergeCell ref="AF89:AF90"/>
    <mergeCell ref="AG89:AG90"/>
    <mergeCell ref="AD71:AE71"/>
    <mergeCell ref="AD87:AD88"/>
    <mergeCell ref="AE87:AE88"/>
    <mergeCell ref="AD89:AD90"/>
    <mergeCell ref="AE89:AE90"/>
    <mergeCell ref="AJ71:AK71"/>
    <mergeCell ref="AJ87:AJ88"/>
    <mergeCell ref="AK87:AK88"/>
    <mergeCell ref="AJ89:AJ90"/>
    <mergeCell ref="AK89:AK90"/>
    <mergeCell ref="AH71:AI71"/>
    <mergeCell ref="AH87:AH88"/>
    <mergeCell ref="AI87:AI88"/>
    <mergeCell ref="AH89:AH90"/>
    <mergeCell ref="AI89:AI9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Директор ООО Прогрессив Софт</cp:lastModifiedBy>
  <dcterms:created xsi:type="dcterms:W3CDTF">2009-10-21T14:57:59Z</dcterms:created>
  <dcterms:modified xsi:type="dcterms:W3CDTF">2014-12-05T19:36:16Z</dcterms:modified>
</cp:coreProperties>
</file>